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G11" i="1" s="1"/>
  <c r="A4" i="1"/>
  <c r="G17" i="1" l="1"/>
  <c r="D17" i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<sst xmlns="http://schemas.openxmlformats.org/spreadsheetml/2006/main" count="17" uniqueCount="17">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</sst>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274320</xdr:colOff>
      <xdr:row>1</xdr:row>
      <xdr:rowOff>114300</xdr:rowOff>
    </xdr:from>
    <xdr:to>
      <xdr:col>5</xdr:col>
      <xdr:colOff>1059180</xdr:colOff>
      <xdr:row>4</xdr:row>
      <xdr:rowOff>22860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312420"/>
          <a:ext cx="7848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abr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>
        <row r="4">
          <cell r="A4" t="str">
            <v>AL 30 DE ABRIL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XFD1048576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7.5703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7.5703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7.5703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7.5703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7.5703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7.5703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7.5703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7.5703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7.5703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7.5703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7.5703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7.5703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7.5703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7.5703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7.5703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7.5703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7.5703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7.5703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7.5703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7.5703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7.5703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7.5703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7.5703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7.5703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7.5703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7.5703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7.5703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7.5703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7.5703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7.5703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7.5703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7.5703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7.5703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7.5703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7.5703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7.5703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7.5703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7.5703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7.5703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7.5703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7.5703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7.5703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7.5703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7.5703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7.5703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7.5703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7.5703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7.5703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7.5703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7.5703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7.5703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7.5703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7.5703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7.5703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7.5703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7.5703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7.5703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7.5703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7.5703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7.5703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7.5703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7.5703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7.5703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7.5703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30 DE ABRIL 2017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5"/>
    </row>
    <row r="9" spans="1:8" hidden="1" x14ac:dyDescent="0.25">
      <c r="A9" s="22"/>
      <c r="B9" s="3">
        <v>1</v>
      </c>
      <c r="C9" s="3">
        <v>2</v>
      </c>
      <c r="D9" s="3" t="s">
        <v>11</v>
      </c>
      <c r="E9" s="3">
        <v>4</v>
      </c>
      <c r="F9" s="3">
        <v>5</v>
      </c>
      <c r="G9" s="4" t="s">
        <v>12</v>
      </c>
    </row>
    <row r="10" spans="1:8" x14ac:dyDescent="0.25">
      <c r="A10" s="5"/>
      <c r="B10" s="6"/>
      <c r="C10" s="6"/>
      <c r="D10" s="6"/>
      <c r="E10" s="6"/>
      <c r="F10" s="6"/>
      <c r="G10" s="6"/>
      <c r="H10" s="7"/>
    </row>
    <row r="11" spans="1:8" x14ac:dyDescent="0.25">
      <c r="A11" s="8" t="s">
        <v>13</v>
      </c>
      <c r="B11" s="9">
        <v>1092304000</v>
      </c>
      <c r="C11" s="9">
        <v>5488210</v>
      </c>
      <c r="D11" s="9">
        <f>IF(AND(B11&gt;=0,C11&gt;=0),(B11+C11),"-")</f>
        <v>1097792210</v>
      </c>
      <c r="E11" s="9">
        <v>374949057.70999998</v>
      </c>
      <c r="F11" s="9">
        <v>366705422.33999997</v>
      </c>
      <c r="G11" s="10">
        <f>IF(AND(D11&gt;=0,E11&gt;=0),(D11-E11),"-")</f>
        <v>722843152.28999996</v>
      </c>
      <c r="H11" s="7"/>
    </row>
    <row r="12" spans="1:8" x14ac:dyDescent="0.25">
      <c r="A12" s="11"/>
      <c r="B12" s="10"/>
      <c r="C12" s="10"/>
      <c r="D12" s="10"/>
      <c r="E12" s="10"/>
      <c r="F12" s="10"/>
      <c r="G12" s="10"/>
      <c r="H12" s="7"/>
    </row>
    <row r="13" spans="1:8" x14ac:dyDescent="0.25">
      <c r="A13" s="8" t="s">
        <v>14</v>
      </c>
      <c r="B13" s="9">
        <v>295892000</v>
      </c>
      <c r="C13" s="9">
        <v>261551668</v>
      </c>
      <c r="D13" s="9">
        <f>IF(AND(B13&gt;=0,C13&gt;=0),(B13+C13),"-")</f>
        <v>557443668</v>
      </c>
      <c r="E13" s="10">
        <v>64913310.659999996</v>
      </c>
      <c r="F13" s="9">
        <v>62262294.289999999</v>
      </c>
      <c r="G13" s="10">
        <f>IF(AND(D13&gt;=0,E13&gt;=0),(D13-E13),"-")</f>
        <v>492530357.34000003</v>
      </c>
      <c r="H13" s="7"/>
    </row>
    <row r="14" spans="1:8" x14ac:dyDescent="0.25">
      <c r="A14" s="11"/>
      <c r="B14" s="10"/>
      <c r="C14" s="10"/>
      <c r="D14" s="10"/>
      <c r="E14" s="10"/>
      <c r="F14" s="10"/>
      <c r="G14" s="10"/>
      <c r="H14" s="7"/>
    </row>
    <row r="15" spans="1:8" ht="25.5" x14ac:dyDescent="0.25">
      <c r="A15" s="8" t="s">
        <v>15</v>
      </c>
      <c r="B15" s="9">
        <v>0</v>
      </c>
      <c r="C15" s="9">
        <v>0</v>
      </c>
      <c r="D15" s="10">
        <f>IF(AND(B15&gt;=0,C15&gt;=0),(B15+C15),"-")</f>
        <v>0</v>
      </c>
      <c r="E15" s="9">
        <v>0</v>
      </c>
      <c r="F15" s="9">
        <v>0</v>
      </c>
      <c r="G15" s="10">
        <f>IF(AND(D15&gt;=0,E15&gt;=0),(D15-E15),"-")</f>
        <v>0</v>
      </c>
      <c r="H15" s="7"/>
    </row>
    <row r="16" spans="1:8" x14ac:dyDescent="0.25">
      <c r="A16" s="12"/>
      <c r="B16" s="13"/>
      <c r="C16" s="13"/>
      <c r="D16" s="13"/>
      <c r="E16" s="13"/>
      <c r="F16" s="13"/>
      <c r="G16" s="13"/>
      <c r="H16" s="7"/>
    </row>
    <row r="17" spans="1:9" x14ac:dyDescent="0.25">
      <c r="A17" s="14" t="s">
        <v>16</v>
      </c>
      <c r="B17" s="15">
        <f t="shared" ref="B17:G17" si="0">SUM(B11+B13+B15)</f>
        <v>1388196000</v>
      </c>
      <c r="C17" s="15">
        <f t="shared" si="0"/>
        <v>267039878</v>
      </c>
      <c r="D17" s="15">
        <f t="shared" si="0"/>
        <v>1655235878</v>
      </c>
      <c r="E17" s="15">
        <f t="shared" si="0"/>
        <v>439862368.37</v>
      </c>
      <c r="F17" s="15">
        <f t="shared" si="0"/>
        <v>428967716.63</v>
      </c>
      <c r="G17" s="15">
        <f t="shared" si="0"/>
        <v>1215373509.6300001</v>
      </c>
      <c r="H17" s="7"/>
    </row>
    <row r="24" spans="1:9" x14ac:dyDescent="0.25">
      <c r="I24" s="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2017-05-19T17:10:52Z</cp:lastPrinted>
  <dcterms:created xsi:type="dcterms:W3CDTF">2017-05-19T16:38:49Z</dcterms:created>
  <dcterms:modified xsi:type="dcterms:W3CDTF">2017-05-22T20:07:17Z</dcterms:modified>
</cp:coreProperties>
</file>